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_Kundenlisten\_Hersteller und Lieferanten\P&amp;G LOADS\"/>
    </mc:Choice>
  </mc:AlternateContent>
  <bookViews>
    <workbookView xWindow="0" yWindow="0" windowWidth="28800" windowHeight="12435"/>
  </bookViews>
  <sheets>
    <sheet name="P&amp;G Mixed Load 13" sheetId="2" r:id="rId1"/>
    <sheet name="Pallets" sheetId="1" r:id="rId2"/>
  </sheets>
  <calcPr calcId="152511"/>
</workbook>
</file>

<file path=xl/calcChain.xml><?xml version="1.0" encoding="utf-8"?>
<calcChain xmlns="http://schemas.openxmlformats.org/spreadsheetml/2006/main">
  <c r="L9" i="2" l="1"/>
  <c r="L7" i="2" l="1"/>
  <c r="J7" i="2" s="1"/>
  <c r="L6" i="2"/>
  <c r="L5" i="2"/>
  <c r="J5" i="2" s="1"/>
  <c r="L4" i="2"/>
  <c r="J4" i="2" s="1"/>
  <c r="J6" i="2"/>
  <c r="H7" i="2"/>
  <c r="I7" i="2" s="1"/>
  <c r="H6" i="2"/>
  <c r="I6" i="2" s="1"/>
  <c r="H5" i="2"/>
  <c r="I5" i="2" s="1"/>
  <c r="H4" i="2"/>
  <c r="I4" i="2" l="1"/>
</calcChain>
</file>

<file path=xl/sharedStrings.xml><?xml version="1.0" encoding="utf-8"?>
<sst xmlns="http://schemas.openxmlformats.org/spreadsheetml/2006/main" count="109" uniqueCount="82">
  <si>
    <t>Palette</t>
  </si>
  <si>
    <t>W-Nummer</t>
  </si>
  <si>
    <t>P042560-001</t>
  </si>
  <si>
    <t>W22-BS6870</t>
  </si>
  <si>
    <t>P042560-002</t>
  </si>
  <si>
    <t>W22-BS6871</t>
  </si>
  <si>
    <t>P042560-003</t>
  </si>
  <si>
    <t>W22-BS6872</t>
  </si>
  <si>
    <t>P042560-004</t>
  </si>
  <si>
    <t>W22-BS6873</t>
  </si>
  <si>
    <t>P042560-005</t>
  </si>
  <si>
    <t>W22-BS6874</t>
  </si>
  <si>
    <t>P042560-006</t>
  </si>
  <si>
    <t>W22-BS6875</t>
  </si>
  <si>
    <t>P042560-007</t>
  </si>
  <si>
    <t>W22-BS6876</t>
  </si>
  <si>
    <t>P042560-008</t>
  </si>
  <si>
    <t>W22-BS6877</t>
  </si>
  <si>
    <t>P042560-009</t>
  </si>
  <si>
    <t>W22-BS6878</t>
  </si>
  <si>
    <t>P042560-010</t>
  </si>
  <si>
    <t>W22-BS6879</t>
  </si>
  <si>
    <t>P042560-011</t>
  </si>
  <si>
    <t>W22-BS6880</t>
  </si>
  <si>
    <t>P042560-012</t>
  </si>
  <si>
    <t>W22-BS6881</t>
  </si>
  <si>
    <t>P042560-013</t>
  </si>
  <si>
    <t>W22-BS6882</t>
  </si>
  <si>
    <t>P042560-014</t>
  </si>
  <si>
    <t>W22-BS6883</t>
  </si>
  <si>
    <t>P042560-015</t>
  </si>
  <si>
    <t>W22-BS6884</t>
  </si>
  <si>
    <t>P042560-016</t>
  </si>
  <si>
    <t>W22-BS6885</t>
  </si>
  <si>
    <t>P042560-017</t>
  </si>
  <si>
    <t>W22-BS6886</t>
  </si>
  <si>
    <t>P042560-018</t>
  </si>
  <si>
    <t>W22-BS6887</t>
  </si>
  <si>
    <t>P042560-019</t>
  </si>
  <si>
    <t>W22-BS6888</t>
  </si>
  <si>
    <t>P042560-020</t>
  </si>
  <si>
    <t>W22-BS6889</t>
  </si>
  <si>
    <t>P042560-021</t>
  </si>
  <si>
    <t>W22-BS6890</t>
  </si>
  <si>
    <t>P042560-022</t>
  </si>
  <si>
    <t>W22-BS6891</t>
  </si>
  <si>
    <t>P042560-023</t>
  </si>
  <si>
    <t>W22-BS6892</t>
  </si>
  <si>
    <t>P042560-024</t>
  </si>
  <si>
    <t>W22-BS6893</t>
  </si>
  <si>
    <t>P042560-025</t>
  </si>
  <si>
    <t>W22-BS6894</t>
  </si>
  <si>
    <t>P042560-026</t>
  </si>
  <si>
    <t>W22-BS6895</t>
  </si>
  <si>
    <t>P042560-027</t>
  </si>
  <si>
    <t>W22-BS6896</t>
  </si>
  <si>
    <t>P042560-028</t>
  </si>
  <si>
    <t>W22-BS6897</t>
  </si>
  <si>
    <t>Load 13</t>
  </si>
  <si>
    <t>Pallet QTY</t>
  </si>
  <si>
    <t>Itemname</t>
  </si>
  <si>
    <t>EAN</t>
  </si>
  <si>
    <t>Best before Date / MHD</t>
  </si>
  <si>
    <t>Items per Display</t>
  </si>
  <si>
    <t>Displays</t>
  </si>
  <si>
    <t>Items Total</t>
  </si>
  <si>
    <t>Price per Item</t>
  </si>
  <si>
    <t>Price per Pallet</t>
  </si>
  <si>
    <t>Price per Line</t>
  </si>
  <si>
    <t>RRP per Line</t>
  </si>
  <si>
    <t>7702018476046</t>
  </si>
  <si>
    <t>7702018364510</t>
  </si>
  <si>
    <t>3014260287030</t>
  </si>
  <si>
    <t>8001841275406</t>
  </si>
  <si>
    <t>Gillette Simply Venus 3 Basic - 6x6pcs</t>
  </si>
  <si>
    <t>Gillette Venus Extra Smooth Snap - 36x1pc</t>
  </si>
  <si>
    <t>Gillette Blue 2 Dispos - 24x5pcs</t>
  </si>
  <si>
    <t>Herbal Essences bio:renew Coconut Milk Hydrate Mask - 6x250ml</t>
  </si>
  <si>
    <t>Price per Display</t>
  </si>
  <si>
    <t>Load ID</t>
  </si>
  <si>
    <t>Price Net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</si>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</sst>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44" formatCode="_-* #,##0.00\ &quot;€&quot;_-;\-* #,##0.00\ &quot;€&quot;_-;_-* &quot;-&quot;??\ &quot;€&quot;_-;_-@_-"/>
  </numFmts>
  <fonts count="4" x14ac:knownFonts="1">
    <font>
      <sz val="11"/>
      <color indexed="8"/>
      <name val="Calibri"/>
      <family val="2"/>
      <scheme val="minor"/>
    </font>
    <font>
      <b/>
      <sz val="10"/>
      <name val="Arial"/>
      <family val="2"/>
    </font>
    <font>
      <b/>
      <sz val="11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8" fontId="0" fillId="0" borderId="0" xfId="0" applyNumberFormat="1"/>
    <xf numFmtId="0" fontId="2" fillId="0" borderId="0" xfId="0" applyFont="1"/>
    <xf numFmtId="0" fontId="1" fillId="2" borderId="1" xfId="0" applyFont="1" applyFill="1" applyBorder="1" applyAlignment="1">
      <alignment horizontal="left"/>
    </xf>
    <xf numFmtId="0" fontId="0" fillId="0" borderId="0" xfId="0" applyFill="1"/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44" fontId="0" fillId="0" borderId="1" xfId="0" applyNumberFormat="1" applyFill="1" applyBorder="1"/>
    <xf numFmtId="44" fontId="0" fillId="0" borderId="0" xfId="0" applyNumberFormat="1" applyFill="1"/>
    <xf numFmtId="14" fontId="0" fillId="0" borderId="0" xfId="0" applyNumberFormat="1" applyFill="1"/>
    <xf numFmtId="14" fontId="0" fillId="0" borderId="1" xfId="0" applyNumberFormat="1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14" fontId="0" fillId="0" borderId="0" xfId="0" applyNumberFormat="1" applyFill="1" applyBorder="1"/>
    <xf numFmtId="44" fontId="0" fillId="0" borderId="0" xfId="0" applyNumberFormat="1" applyFill="1" applyBorder="1"/>
    <xf numFmtId="0" fontId="2" fillId="3" borderId="0" xfId="0" applyFont="1" applyFill="1" applyAlignment="1"/>
    <xf numFmtId="44" fontId="3" fillId="0" borderId="2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3638550</xdr:colOff>
      <xdr:row>11</xdr:row>
      <xdr:rowOff>9524</xdr:rowOff>
    </xdr:from>
    <xdr:to>
      <xdr:col>10</xdr:col>
      <xdr:colOff>574676</xdr:colOff>
      <xdr:row>27</xdr:row>
      <xdr:rowOff>190499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1533524"/>
          <a:ext cx="7175501" cy="32289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</xdr:row>
      <xdr:rowOff>9525</xdr:rowOff>
    </xdr:from>
    <xdr:to>
      <xdr:col>2</xdr:col>
      <xdr:colOff>1447799</xdr:colOff>
      <xdr:row>36</xdr:row>
      <xdr:rowOff>9525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4" y="1533525"/>
          <a:ext cx="2143125" cy="476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609599</xdr:colOff>
      <xdr:row>11</xdr:row>
      <xdr:rowOff>0</xdr:rowOff>
    </xdr:from>
    <xdr:to>
      <xdr:col>12</xdr:col>
      <xdr:colOff>552449</xdr:colOff>
      <xdr:row>35</xdr:row>
      <xdr:rowOff>190499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824" y="1524000"/>
          <a:ext cx="2143125" cy="4762499"/>
        </a:xfrm>
        <a:prstGeom prst="rect">
          <a:avLst/>
        </a:prstGeom>
      </xdr:spPr>
    </xdr:pic>
    <xdr:clientData/>
  </xdr:twoCellAnchor>
  <xdr:twoCellAnchor editAs="oneCell">
    <xdr:from>
      <xdr:col>12</xdr:col>
      <xdr:colOff>685800</xdr:colOff>
      <xdr:row>11</xdr:row>
      <xdr:rowOff>0</xdr:rowOff>
    </xdr:from>
    <xdr:to>
      <xdr:col>15</xdr:col>
      <xdr:colOff>366236</xdr:colOff>
      <xdr:row>36</xdr:row>
      <xdr:rowOff>9525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7525" y="1524000"/>
          <a:ext cx="2147411" cy="477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1457325</xdr:colOff>
      <xdr:row>11</xdr:row>
      <xdr:rowOff>0</xdr:rowOff>
    </xdr:from>
    <xdr:to>
      <xdr:col>2</xdr:col>
      <xdr:colOff>3604736</xdr:colOff>
      <xdr:row>36</xdr:row>
      <xdr:rowOff>9525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524000"/>
          <a:ext cx="2147411" cy="4772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32"/>
  <sheetViews>
    <sheetView tabSelected="1" workbookViewId="0"/>
  </sheetViews>
  <sheetFormatPr baseColWidth="10" defaultRowHeight="15" x14ac:dyDescent="0.25"/>
  <cols>
    <col min="1" max="1" width="11.42578125" style="4"/>
    <col min="2" max="2" width="10.5703125" style="4" bestFit="1" customWidth="1"/>
    <col min="3" max="3" width="59.28515625" style="4" bestFit="1" customWidth="1"/>
    <col min="4" max="4" width="14" style="4" bestFit="1" customWidth="1"/>
    <col min="5" max="5" width="11.42578125" style="4"/>
    <col min="6" max="6" width="8.42578125" style="4" bestFit="1" customWidth="1"/>
    <col min="7" max="7" width="16.7109375" style="4" bestFit="1" customWidth="1"/>
    <col min="8" max="8" width="11" style="4" bestFit="1" customWidth="1"/>
    <col min="9" max="9" width="15" style="4" bestFit="1" customWidth="1"/>
    <col min="10" max="10" width="17.7109375" style="4" bestFit="1" customWidth="1"/>
    <col min="11" max="11" width="16.42578125" style="4" bestFit="1" customWidth="1"/>
    <col min="12" max="12" width="16.5703125" style="4" bestFit="1" customWidth="1"/>
    <col min="13" max="13" width="14.140625" style="4" bestFit="1" customWidth="1"/>
    <col min="14" max="16384" width="11.42578125" style="4"/>
  </cols>
  <sheetData>
    <row r="3" spans="2:13" x14ac:dyDescent="0.25">
      <c r="B3" s="3" t="s">
        <v>59</v>
      </c>
      <c r="C3" s="3" t="s">
        <v>60</v>
      </c>
      <c r="D3" s="3" t="s">
        <v>61</v>
      </c>
      <c r="E3" s="3" t="s">
        <v>62</v>
      </c>
      <c r="F3" s="3" t="s">
        <v>64</v>
      </c>
      <c r="G3" s="3" t="s">
        <v>63</v>
      </c>
      <c r="H3" s="3" t="s">
        <v>65</v>
      </c>
      <c r="I3" s="3" t="s">
        <v>66</v>
      </c>
      <c r="J3" s="3" t="s">
        <v>78</v>
      </c>
      <c r="K3" s="3" t="s">
        <v>67</v>
      </c>
      <c r="L3" s="3" t="s">
        <v>68</v>
      </c>
      <c r="M3" s="3" t="s">
        <v>69</v>
      </c>
    </row>
    <row r="4" spans="2:13" x14ac:dyDescent="0.25">
      <c r="B4" s="5">
        <v>1</v>
      </c>
      <c r="C4" s="6" t="s">
        <v>74</v>
      </c>
      <c r="D4" s="6" t="s">
        <v>70</v>
      </c>
      <c r="E4" s="10">
        <v>46179</v>
      </c>
      <c r="F4" s="6">
        <v>125</v>
      </c>
      <c r="G4" s="6">
        <v>6</v>
      </c>
      <c r="H4" s="6">
        <f>F4*G4</f>
        <v>750</v>
      </c>
      <c r="I4" s="7">
        <f>L4/H4</f>
        <v>1.0686933333333333</v>
      </c>
      <c r="J4" s="7">
        <f>L4/F4</f>
        <v>6.4121600000000001</v>
      </c>
      <c r="K4" s="7">
        <v>801.52</v>
      </c>
      <c r="L4" s="7">
        <f>K4*B4</f>
        <v>801.52</v>
      </c>
      <c r="M4" s="7">
        <v>1505.04</v>
      </c>
    </row>
    <row r="5" spans="2:13" x14ac:dyDescent="0.25">
      <c r="B5" s="5">
        <v>12</v>
      </c>
      <c r="C5" s="6" t="s">
        <v>75</v>
      </c>
      <c r="D5" s="6" t="s">
        <v>71</v>
      </c>
      <c r="E5" s="10">
        <v>45252</v>
      </c>
      <c r="F5" s="6">
        <v>240</v>
      </c>
      <c r="G5" s="6">
        <v>36</v>
      </c>
      <c r="H5" s="6">
        <f>F5*G5</f>
        <v>8640</v>
      </c>
      <c r="I5" s="7">
        <f>L5/H5</f>
        <v>4.0512500000000005</v>
      </c>
      <c r="J5" s="7">
        <f>L5/F5</f>
        <v>145.845</v>
      </c>
      <c r="K5" s="7">
        <v>2916.9</v>
      </c>
      <c r="L5" s="7">
        <f>K5*B5</f>
        <v>35002.800000000003</v>
      </c>
      <c r="M5" s="7">
        <v>68829.58</v>
      </c>
    </row>
    <row r="6" spans="2:13" x14ac:dyDescent="0.25">
      <c r="B6" s="5">
        <v>13</v>
      </c>
      <c r="C6" s="6" t="s">
        <v>76</v>
      </c>
      <c r="D6" s="6" t="s">
        <v>72</v>
      </c>
      <c r="E6" s="10">
        <v>46308</v>
      </c>
      <c r="F6" s="6">
        <v>1365</v>
      </c>
      <c r="G6" s="6">
        <v>24</v>
      </c>
      <c r="H6" s="6">
        <f>F6*G6</f>
        <v>32760</v>
      </c>
      <c r="I6" s="7">
        <f>L6/H6</f>
        <v>0.64969841269841266</v>
      </c>
      <c r="J6" s="7">
        <f>L6/F6</f>
        <v>15.592761904761904</v>
      </c>
      <c r="K6" s="7">
        <v>1637.24</v>
      </c>
      <c r="L6" s="7">
        <f>K6*B6</f>
        <v>21284.12</v>
      </c>
      <c r="M6" s="7">
        <v>41294.11</v>
      </c>
    </row>
    <row r="7" spans="2:13" x14ac:dyDescent="0.25">
      <c r="B7" s="5">
        <v>2</v>
      </c>
      <c r="C7" s="6" t="s">
        <v>77</v>
      </c>
      <c r="D7" s="6" t="s">
        <v>73</v>
      </c>
      <c r="E7" s="10">
        <v>45396</v>
      </c>
      <c r="F7" s="6">
        <v>600</v>
      </c>
      <c r="G7" s="6">
        <v>6</v>
      </c>
      <c r="H7" s="6">
        <f>F7*G7</f>
        <v>3600</v>
      </c>
      <c r="I7" s="7">
        <f>L7/H7</f>
        <v>1.0331055555555555</v>
      </c>
      <c r="J7" s="7">
        <f>L7/F7</f>
        <v>6.1986333333333334</v>
      </c>
      <c r="K7" s="7">
        <v>1859.59</v>
      </c>
      <c r="L7" s="7">
        <f>K7*B7</f>
        <v>3719.18</v>
      </c>
      <c r="M7" s="7">
        <v>14484.71</v>
      </c>
    </row>
    <row r="8" spans="2:13" x14ac:dyDescent="0.25">
      <c r="B8" s="11"/>
      <c r="C8" s="12"/>
      <c r="D8" s="12"/>
      <c r="E8" s="13"/>
      <c r="F8" s="12"/>
      <c r="G8" s="12"/>
      <c r="H8" s="12"/>
      <c r="I8" s="14"/>
      <c r="J8" s="14"/>
      <c r="K8" s="14"/>
      <c r="L8" s="14"/>
      <c r="M8" s="14"/>
    </row>
    <row r="9" spans="2:13" ht="19.5" thickBot="1" x14ac:dyDescent="0.35">
      <c r="B9" s="11"/>
      <c r="C9" s="12"/>
      <c r="D9" s="12"/>
      <c r="E9" s="13"/>
      <c r="F9" s="12"/>
      <c r="G9" s="12"/>
      <c r="H9" s="12"/>
      <c r="I9" s="14"/>
      <c r="J9" s="14"/>
      <c r="K9" s="15" t="s">
        <v>81</v>
      </c>
      <c r="L9" s="16">
        <f>SUM(L4:L8)</f>
        <v>60807.62</v>
      </c>
      <c r="M9" s="14"/>
    </row>
    <row r="10" spans="2:13" ht="15.75" thickTop="1" x14ac:dyDescent="0.25">
      <c r="I10" s="8"/>
      <c r="J10" s="8"/>
      <c r="K10" s="8"/>
      <c r="L10" s="8"/>
      <c r="M10" s="8"/>
    </row>
    <row r="11" spans="2:13" x14ac:dyDescent="0.25">
      <c r="I11" s="8"/>
      <c r="J11" s="8"/>
      <c r="K11" s="8"/>
      <c r="L11" s="8"/>
      <c r="M11" s="8"/>
    </row>
    <row r="30" spans="5:5" x14ac:dyDescent="0.25">
      <c r="E30" s="9"/>
    </row>
    <row r="31" spans="5:5" x14ac:dyDescent="0.25">
      <c r="E31" s="9"/>
    </row>
    <row r="32" spans="5:5" x14ac:dyDescent="0.25">
      <c r="E32" s="9"/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workbookViewId="0"/>
  </sheetViews>
  <sheetFormatPr baseColWidth="10" defaultColWidth="9.140625" defaultRowHeight="15" x14ac:dyDescent="0.25"/>
  <cols>
    <col min="1" max="1" width="11.7109375" bestFit="1" customWidth="1"/>
    <col min="2" max="2" width="11.85546875" bestFit="1" customWidth="1"/>
    <col min="3" max="3" width="12" bestFit="1" customWidth="1"/>
    <col min="4" max="4" width="10.5703125" bestFit="1" customWidth="1"/>
  </cols>
  <sheetData>
    <row r="1" spans="1:4" x14ac:dyDescent="0.25">
      <c r="A1" s="2" t="s">
        <v>1</v>
      </c>
      <c r="B1" s="2" t="s">
        <v>0</v>
      </c>
      <c r="C1" s="2" t="s">
        <v>79</v>
      </c>
      <c r="D1" s="2" t="s">
        <v>80</v>
      </c>
    </row>
    <row r="2" spans="1:4" x14ac:dyDescent="0.25">
      <c r="A2" t="s">
        <v>3</v>
      </c>
      <c r="B2" t="s">
        <v>2</v>
      </c>
      <c r="C2" t="s">
        <v>58</v>
      </c>
      <c r="D2" s="1">
        <v>801.52</v>
      </c>
    </row>
    <row r="3" spans="1:4" x14ac:dyDescent="0.25">
      <c r="A3" t="s">
        <v>5</v>
      </c>
      <c r="B3" t="s">
        <v>4</v>
      </c>
      <c r="C3" t="s">
        <v>58</v>
      </c>
      <c r="D3" s="1">
        <v>2916.9</v>
      </c>
    </row>
    <row r="4" spans="1:4" x14ac:dyDescent="0.25">
      <c r="A4" t="s">
        <v>7</v>
      </c>
      <c r="B4" t="s">
        <v>6</v>
      </c>
      <c r="C4" t="s">
        <v>58</v>
      </c>
      <c r="D4" s="1">
        <v>2916.9</v>
      </c>
    </row>
    <row r="5" spans="1:4" x14ac:dyDescent="0.25">
      <c r="A5" t="s">
        <v>9</v>
      </c>
      <c r="B5" t="s">
        <v>8</v>
      </c>
      <c r="C5" t="s">
        <v>58</v>
      </c>
      <c r="D5" s="1">
        <v>2916.9</v>
      </c>
    </row>
    <row r="6" spans="1:4" x14ac:dyDescent="0.25">
      <c r="A6" t="s">
        <v>11</v>
      </c>
      <c r="B6" t="s">
        <v>10</v>
      </c>
      <c r="C6" t="s">
        <v>58</v>
      </c>
      <c r="D6" s="1">
        <v>2916.9</v>
      </c>
    </row>
    <row r="7" spans="1:4" x14ac:dyDescent="0.25">
      <c r="A7" t="s">
        <v>13</v>
      </c>
      <c r="B7" t="s">
        <v>12</v>
      </c>
      <c r="C7" t="s">
        <v>58</v>
      </c>
      <c r="D7" s="1">
        <v>2916.9</v>
      </c>
    </row>
    <row r="8" spans="1:4" x14ac:dyDescent="0.25">
      <c r="A8" t="s">
        <v>15</v>
      </c>
      <c r="B8" t="s">
        <v>14</v>
      </c>
      <c r="C8" t="s">
        <v>58</v>
      </c>
      <c r="D8" s="1">
        <v>2916.9</v>
      </c>
    </row>
    <row r="9" spans="1:4" x14ac:dyDescent="0.25">
      <c r="A9" t="s">
        <v>17</v>
      </c>
      <c r="B9" t="s">
        <v>16</v>
      </c>
      <c r="C9" t="s">
        <v>58</v>
      </c>
      <c r="D9" s="1">
        <v>2916.9</v>
      </c>
    </row>
    <row r="10" spans="1:4" x14ac:dyDescent="0.25">
      <c r="A10" t="s">
        <v>19</v>
      </c>
      <c r="B10" t="s">
        <v>18</v>
      </c>
      <c r="C10" t="s">
        <v>58</v>
      </c>
      <c r="D10" s="1">
        <v>2916.9</v>
      </c>
    </row>
    <row r="11" spans="1:4" x14ac:dyDescent="0.25">
      <c r="A11" t="s">
        <v>21</v>
      </c>
      <c r="B11" t="s">
        <v>20</v>
      </c>
      <c r="C11" t="s">
        <v>58</v>
      </c>
      <c r="D11" s="1">
        <v>2916.9</v>
      </c>
    </row>
    <row r="12" spans="1:4" x14ac:dyDescent="0.25">
      <c r="A12" t="s">
        <v>23</v>
      </c>
      <c r="B12" t="s">
        <v>22</v>
      </c>
      <c r="C12" t="s">
        <v>58</v>
      </c>
      <c r="D12" s="1">
        <v>2916.9</v>
      </c>
    </row>
    <row r="13" spans="1:4" x14ac:dyDescent="0.25">
      <c r="A13" t="s">
        <v>25</v>
      </c>
      <c r="B13" t="s">
        <v>24</v>
      </c>
      <c r="C13" t="s">
        <v>58</v>
      </c>
      <c r="D13" s="1">
        <v>2916.9</v>
      </c>
    </row>
    <row r="14" spans="1:4" x14ac:dyDescent="0.25">
      <c r="A14" t="s">
        <v>27</v>
      </c>
      <c r="B14" t="s">
        <v>26</v>
      </c>
      <c r="C14" t="s">
        <v>58</v>
      </c>
      <c r="D14" s="1">
        <v>2916.9</v>
      </c>
    </row>
    <row r="15" spans="1:4" x14ac:dyDescent="0.25">
      <c r="A15" t="s">
        <v>29</v>
      </c>
      <c r="B15" t="s">
        <v>28</v>
      </c>
      <c r="C15" t="s">
        <v>58</v>
      </c>
      <c r="D15" s="1">
        <v>1637.24</v>
      </c>
    </row>
    <row r="16" spans="1:4" x14ac:dyDescent="0.25">
      <c r="A16" t="s">
        <v>31</v>
      </c>
      <c r="B16" t="s">
        <v>30</v>
      </c>
      <c r="C16" t="s">
        <v>58</v>
      </c>
      <c r="D16" s="1">
        <v>1637.24</v>
      </c>
    </row>
    <row r="17" spans="1:4" x14ac:dyDescent="0.25">
      <c r="A17" t="s">
        <v>33</v>
      </c>
      <c r="B17" t="s">
        <v>32</v>
      </c>
      <c r="C17" t="s">
        <v>58</v>
      </c>
      <c r="D17" s="1">
        <v>1637.24</v>
      </c>
    </row>
    <row r="18" spans="1:4" x14ac:dyDescent="0.25">
      <c r="A18" t="s">
        <v>35</v>
      </c>
      <c r="B18" t="s">
        <v>34</v>
      </c>
      <c r="C18" t="s">
        <v>58</v>
      </c>
      <c r="D18" s="1">
        <v>1637.24</v>
      </c>
    </row>
    <row r="19" spans="1:4" x14ac:dyDescent="0.25">
      <c r="A19" t="s">
        <v>37</v>
      </c>
      <c r="B19" t="s">
        <v>36</v>
      </c>
      <c r="C19" t="s">
        <v>58</v>
      </c>
      <c r="D19" s="1">
        <v>1637.24</v>
      </c>
    </row>
    <row r="20" spans="1:4" x14ac:dyDescent="0.25">
      <c r="A20" t="s">
        <v>39</v>
      </c>
      <c r="B20" t="s">
        <v>38</v>
      </c>
      <c r="C20" t="s">
        <v>58</v>
      </c>
      <c r="D20" s="1">
        <v>1637.24</v>
      </c>
    </row>
    <row r="21" spans="1:4" x14ac:dyDescent="0.25">
      <c r="A21" t="s">
        <v>41</v>
      </c>
      <c r="B21" t="s">
        <v>40</v>
      </c>
      <c r="C21" t="s">
        <v>58</v>
      </c>
      <c r="D21" s="1">
        <v>1637.24</v>
      </c>
    </row>
    <row r="22" spans="1:4" x14ac:dyDescent="0.25">
      <c r="A22" t="s">
        <v>43</v>
      </c>
      <c r="B22" t="s">
        <v>42</v>
      </c>
      <c r="C22" t="s">
        <v>58</v>
      </c>
      <c r="D22" s="1">
        <v>1637.24</v>
      </c>
    </row>
    <row r="23" spans="1:4" x14ac:dyDescent="0.25">
      <c r="A23" t="s">
        <v>45</v>
      </c>
      <c r="B23" t="s">
        <v>44</v>
      </c>
      <c r="C23" t="s">
        <v>58</v>
      </c>
      <c r="D23" s="1">
        <v>1637.24</v>
      </c>
    </row>
    <row r="24" spans="1:4" x14ac:dyDescent="0.25">
      <c r="A24" t="s">
        <v>47</v>
      </c>
      <c r="B24" t="s">
        <v>46</v>
      </c>
      <c r="C24" t="s">
        <v>58</v>
      </c>
      <c r="D24" s="1">
        <v>1637.24</v>
      </c>
    </row>
    <row r="25" spans="1:4" x14ac:dyDescent="0.25">
      <c r="A25" t="s">
        <v>49</v>
      </c>
      <c r="B25" t="s">
        <v>48</v>
      </c>
      <c r="C25" t="s">
        <v>58</v>
      </c>
      <c r="D25" s="1">
        <v>1637.24</v>
      </c>
    </row>
    <row r="26" spans="1:4" x14ac:dyDescent="0.25">
      <c r="A26" t="s">
        <v>51</v>
      </c>
      <c r="B26" t="s">
        <v>50</v>
      </c>
      <c r="C26" t="s">
        <v>58</v>
      </c>
      <c r="D26" s="1">
        <v>1637.24</v>
      </c>
    </row>
    <row r="27" spans="1:4" x14ac:dyDescent="0.25">
      <c r="A27" t="s">
        <v>53</v>
      </c>
      <c r="B27" t="s">
        <v>52</v>
      </c>
      <c r="C27" t="s">
        <v>58</v>
      </c>
      <c r="D27" s="1">
        <v>1637.24</v>
      </c>
    </row>
    <row r="28" spans="1:4" x14ac:dyDescent="0.25">
      <c r="A28" t="s">
        <v>55</v>
      </c>
      <c r="B28" t="s">
        <v>54</v>
      </c>
      <c r="C28" t="s">
        <v>58</v>
      </c>
      <c r="D28" s="1">
        <v>1859.59</v>
      </c>
    </row>
    <row r="29" spans="1:4" x14ac:dyDescent="0.25">
      <c r="A29" t="s">
        <v>57</v>
      </c>
      <c r="B29" t="s">
        <v>56</v>
      </c>
      <c r="C29" t="s">
        <v>58</v>
      </c>
      <c r="D29" s="1">
        <v>1859.59</v>
      </c>
    </row>
    <row r="31" spans="1:4" x14ac:dyDescent="0.25">
      <c r="D31" s="1"/>
    </row>
    <row r="32" spans="1:4" x14ac:dyDescent="0.25">
      <c r="D32" s="1"/>
    </row>
    <row r="33" spans="4:4" x14ac:dyDescent="0.25">
      <c r="D33" s="1"/>
    </row>
    <row r="34" spans="4:4" x14ac:dyDescent="0.25">
      <c r="D34" s="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P&amp;G Mixed Load 13</vt:lpstr>
      <vt:lpstr>Pallets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Avides</cp:lastModifiedBy>
  <dcterms:created xsi:type="dcterms:W3CDTF">2022-03-03T08:17:07Z</dcterms:created>
  <dcterms:modified xsi:type="dcterms:W3CDTF">2022-03-18T14:09:08Z</dcterms:modified>
</cp:coreProperties>
</file>