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_Kundenlisten\_Hersteller und Lieferanten\P&amp;G LOADS\"/>
    </mc:Choice>
  </mc:AlternateContent>
  <bookViews>
    <workbookView xWindow="0" yWindow="0" windowWidth="28800" windowHeight="12435"/>
  </bookViews>
  <sheets>
    <sheet name="P&amp;G Mixed Load 15" sheetId="2" r:id="rId1"/>
    <sheet name="Pallets" sheetId="1" r:id="rId2"/>
  </sheets>
  <calcPr calcId="152511"/>
</workbook>
</file>

<file path=xl/calcChain.xml><?xml version="1.0" encoding="utf-8"?>
<calcChain xmlns="http://schemas.openxmlformats.org/spreadsheetml/2006/main">
  <c r="L14" i="2" l="1"/>
  <c r="J12" i="2" l="1"/>
  <c r="I12" i="2" s="1"/>
  <c r="J11" i="2"/>
  <c r="I11" i="2" s="1"/>
  <c r="J10" i="2"/>
  <c r="I10" i="2" s="1"/>
  <c r="J9" i="2"/>
  <c r="I9" i="2" s="1"/>
  <c r="J8" i="2"/>
  <c r="I8" i="2" s="1"/>
  <c r="J7" i="2"/>
  <c r="I7" i="2" s="1"/>
  <c r="J6" i="2"/>
  <c r="I6" i="2" s="1"/>
  <c r="J5" i="2"/>
  <c r="I5" i="2" s="1"/>
  <c r="J4" i="2"/>
  <c r="I4" i="2" s="1"/>
  <c r="K12" i="2"/>
  <c r="K11" i="2"/>
  <c r="K10" i="2"/>
  <c r="K9" i="2"/>
  <c r="K8" i="2"/>
  <c r="K7" i="2"/>
  <c r="K6" i="2"/>
  <c r="K5" i="2"/>
  <c r="K4" i="2"/>
  <c r="H9" i="2" l="1"/>
  <c r="H4" i="2"/>
  <c r="H7" i="2"/>
  <c r="H8" i="2"/>
  <c r="H12" i="2"/>
  <c r="H11" i="2"/>
  <c r="H6" i="2"/>
  <c r="H10" i="2"/>
  <c r="H5" i="2"/>
</calcChain>
</file>

<file path=xl/sharedStrings.xml><?xml version="1.0" encoding="utf-8"?>
<sst xmlns="http://schemas.openxmlformats.org/spreadsheetml/2006/main" count="128" uniqueCount="98">
  <si>
    <t>Palette</t>
  </si>
  <si>
    <t>W-Nummer</t>
  </si>
  <si>
    <t>P042524-001</t>
  </si>
  <si>
    <t>W22-CD0526</t>
  </si>
  <si>
    <t>P042524-002</t>
  </si>
  <si>
    <t>W22-CD0527</t>
  </si>
  <si>
    <t>P042524-003</t>
  </si>
  <si>
    <t>W22-CD0528</t>
  </si>
  <si>
    <t>P042524-004</t>
  </si>
  <si>
    <t>W22-CD0529</t>
  </si>
  <si>
    <t>P042524-005</t>
  </si>
  <si>
    <t>W22-CD0530</t>
  </si>
  <si>
    <t>P042524-006</t>
  </si>
  <si>
    <t>W22-CD0531</t>
  </si>
  <si>
    <t>P042524-007</t>
  </si>
  <si>
    <t>W22-CD0532</t>
  </si>
  <si>
    <t>P042524-008</t>
  </si>
  <si>
    <t>W22-CD0533</t>
  </si>
  <si>
    <t>P042524-009</t>
  </si>
  <si>
    <t>W22-CD0534</t>
  </si>
  <si>
    <t>P042524-010</t>
  </si>
  <si>
    <t>W22-CD0535</t>
  </si>
  <si>
    <t>P042524-011</t>
  </si>
  <si>
    <t>W22-CD0536</t>
  </si>
  <si>
    <t>P042524-012</t>
  </si>
  <si>
    <t>W22-CD0537</t>
  </si>
  <si>
    <t>P042524-013</t>
  </si>
  <si>
    <t>W22-CD0538</t>
  </si>
  <si>
    <t>P042524-014</t>
  </si>
  <si>
    <t>W22-CD0539</t>
  </si>
  <si>
    <t>P042524-015</t>
  </si>
  <si>
    <t>W22-CD0540</t>
  </si>
  <si>
    <t>P042524-016</t>
  </si>
  <si>
    <t>W22-CD0541</t>
  </si>
  <si>
    <t>P042524-017</t>
  </si>
  <si>
    <t>W22-CD0542</t>
  </si>
  <si>
    <t>P042524-018</t>
  </si>
  <si>
    <t>W22-CD0543</t>
  </si>
  <si>
    <t>P042524-019</t>
  </si>
  <si>
    <t>W22-CD0544</t>
  </si>
  <si>
    <t>P042524-020</t>
  </si>
  <si>
    <t>W22-CD0545</t>
  </si>
  <si>
    <t>P042524-021</t>
  </si>
  <si>
    <t>W22-CD0546</t>
  </si>
  <si>
    <t>P042524-022</t>
  </si>
  <si>
    <t>W22-CD0547</t>
  </si>
  <si>
    <t>P042524-023</t>
  </si>
  <si>
    <t>W22-CD0548</t>
  </si>
  <si>
    <t>P042524-024</t>
  </si>
  <si>
    <t>W22-CD0549</t>
  </si>
  <si>
    <t>P042524-025</t>
  </si>
  <si>
    <t>W22-CD0550</t>
  </si>
  <si>
    <t>P042524-026</t>
  </si>
  <si>
    <t>W22-CD0551</t>
  </si>
  <si>
    <t>P042610-001</t>
  </si>
  <si>
    <t>W22-CD4440</t>
  </si>
  <si>
    <t>P042610-002</t>
  </si>
  <si>
    <t>W22-CD4441</t>
  </si>
  <si>
    <t>P042610-003</t>
  </si>
  <si>
    <t>W22-CD4442</t>
  </si>
  <si>
    <t>P042610-004</t>
  </si>
  <si>
    <t>W22-CD4443</t>
  </si>
  <si>
    <t>P042610-005</t>
  </si>
  <si>
    <t>W22-CD4444</t>
  </si>
  <si>
    <t>Load 15</t>
  </si>
  <si>
    <t>Load ID</t>
  </si>
  <si>
    <t>7702018273423</t>
  </si>
  <si>
    <t>8001090786418</t>
  </si>
  <si>
    <t>8001090379498</t>
  </si>
  <si>
    <t>4015400907572</t>
  </si>
  <si>
    <t>8001841023205</t>
  </si>
  <si>
    <t>7702018519446</t>
  </si>
  <si>
    <t>8001090950574</t>
  </si>
  <si>
    <t>7702018537839</t>
  </si>
  <si>
    <t>8006540068571</t>
  </si>
  <si>
    <t>Items per Display</t>
  </si>
  <si>
    <t>Gillette Fusion ProGlide Styler Rasierer - 24x1pc</t>
  </si>
  <si>
    <t>Oral-B Professional Zahnfleisch und Schmelz PRO-Repair - 12x75ml</t>
  </si>
  <si>
    <t>Pampers Premium Care Size 3 - 1x204pcs</t>
  </si>
  <si>
    <t>Oral-B Zahnpasta Pro-Expert - 12x75ml</t>
  </si>
  <si>
    <t>Pampers Pure Protection Size 2 - 4x27pcs</t>
  </si>
  <si>
    <t>Gillette Mach 3 Turbo 2Up - 36x1pc</t>
  </si>
  <si>
    <t>Pampers Active Newborn Baby Size 2 - 2x76pcs</t>
  </si>
  <si>
    <t>Gillette Blue 3 Hybrid - 6x8pcs</t>
  </si>
  <si>
    <t>Pampers Pants Size 4 Plus - 1x164pcs</t>
  </si>
  <si>
    <t>Pallet QTY</t>
  </si>
  <si>
    <t>Itemname</t>
  </si>
  <si>
    <t>EAN</t>
  </si>
  <si>
    <t>Best before Date / MHD</t>
  </si>
  <si>
    <t>Displays</t>
  </si>
  <si>
    <t>Items Total</t>
  </si>
  <si>
    <t>Price per Item</t>
  </si>
  <si>
    <t>Price per Display</t>
  </si>
  <si>
    <t>Price per Pallet</t>
  </si>
  <si>
    <t>Price per Line</t>
  </si>
  <si>
    <t>RRP per Line</t>
  </si>
  <si>
    <t>Price Net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</si>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</sst>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44" fontId="1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44" fontId="0" fillId="0" borderId="1" xfId="0" applyNumberFormat="1" applyBorder="1"/>
    <xf numFmtId="4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/>
    <xf numFmtId="14" fontId="0" fillId="0" borderId="0" xfId="0" applyNumberFormat="1" applyBorder="1"/>
    <xf numFmtId="44" fontId="0" fillId="0" borderId="0" xfId="0" applyNumberFormat="1" applyBorder="1"/>
    <xf numFmtId="0" fontId="2" fillId="3" borderId="0" xfId="0" applyFont="1" applyFill="1" applyAlignment="1"/>
    <xf numFmtId="44" fontId="3" fillId="0" borderId="2" xfId="0" applyNumberFormat="1" applyFont="1" applyBorder="1"/>
  </cellXfs>
  <cellStyles count="1">
    <cellStyle name="Standard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2</xdr:col>
      <xdr:colOff>1009650</xdr:colOff>
      <xdr:row>36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857500"/>
          <a:ext cx="1714500" cy="381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16</xdr:row>
      <xdr:rowOff>0</xdr:rowOff>
    </xdr:from>
    <xdr:to>
      <xdr:col>2</xdr:col>
      <xdr:colOff>2766536</xdr:colOff>
      <xdr:row>36</xdr:row>
      <xdr:rowOff>9525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2857500"/>
          <a:ext cx="1718786" cy="381952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37</xdr:row>
      <xdr:rowOff>0</xdr:rowOff>
    </xdr:from>
    <xdr:to>
      <xdr:col>9</xdr:col>
      <xdr:colOff>723900</xdr:colOff>
      <xdr:row>59</xdr:row>
      <xdr:rowOff>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225" y="6858000"/>
          <a:ext cx="1885950" cy="4191000"/>
        </a:xfrm>
        <a:prstGeom prst="rect">
          <a:avLst/>
        </a:prstGeom>
      </xdr:spPr>
    </xdr:pic>
    <xdr:clientData/>
  </xdr:twoCellAnchor>
  <xdr:twoCellAnchor editAs="oneCell">
    <xdr:from>
      <xdr:col>9</xdr:col>
      <xdr:colOff>790575</xdr:colOff>
      <xdr:row>37</xdr:row>
      <xdr:rowOff>0</xdr:rowOff>
    </xdr:from>
    <xdr:to>
      <xdr:col>11</xdr:col>
      <xdr:colOff>400050</xdr:colOff>
      <xdr:row>59</xdr:row>
      <xdr:rowOff>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4850" y="6858000"/>
          <a:ext cx="1885950" cy="41910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0</xdr:rowOff>
    </xdr:from>
    <xdr:to>
      <xdr:col>7</xdr:col>
      <xdr:colOff>474133</xdr:colOff>
      <xdr:row>59</xdr:row>
      <xdr:rowOff>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858000"/>
          <a:ext cx="9313333" cy="4191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2819400</xdr:colOff>
      <xdr:row>16</xdr:row>
      <xdr:rowOff>0</xdr:rowOff>
    </xdr:from>
    <xdr:to>
      <xdr:col>10</xdr:col>
      <xdr:colOff>266700</xdr:colOff>
      <xdr:row>36</xdr:row>
      <xdr:rowOff>17621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857500"/>
          <a:ext cx="8505825" cy="3827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5"/>
  <sheetViews>
    <sheetView tabSelected="1" workbookViewId="0"/>
  </sheetViews>
  <sheetFormatPr baseColWidth="10" defaultRowHeight="15" x14ac:dyDescent="0.25"/>
  <cols>
    <col min="2" max="2" width="10.5703125" bestFit="1" customWidth="1"/>
    <col min="3" max="3" width="60.85546875" bestFit="1" customWidth="1"/>
    <col min="4" max="4" width="14" bestFit="1" customWidth="1"/>
    <col min="5" max="5" width="22.140625" bestFit="1" customWidth="1"/>
    <col min="6" max="6" width="8.42578125" bestFit="1" customWidth="1"/>
    <col min="7" max="7" width="16.7109375" bestFit="1" customWidth="1"/>
    <col min="8" max="8" width="11" bestFit="1" customWidth="1"/>
    <col min="9" max="9" width="15" bestFit="1" customWidth="1"/>
    <col min="10" max="10" width="17.7109375" bestFit="1" customWidth="1"/>
    <col min="11" max="11" width="16.42578125" bestFit="1" customWidth="1"/>
    <col min="12" max="12" width="16.5703125" bestFit="1" customWidth="1"/>
    <col min="13" max="13" width="14.140625" bestFit="1" customWidth="1"/>
  </cols>
  <sheetData>
    <row r="3" spans="2:13" x14ac:dyDescent="0.25">
      <c r="B3" s="2" t="s">
        <v>85</v>
      </c>
      <c r="C3" s="2" t="s">
        <v>86</v>
      </c>
      <c r="D3" s="2" t="s">
        <v>87</v>
      </c>
      <c r="E3" s="2" t="s">
        <v>88</v>
      </c>
      <c r="F3" s="3" t="s">
        <v>89</v>
      </c>
      <c r="G3" s="3" t="s">
        <v>75</v>
      </c>
      <c r="H3" s="3" t="s">
        <v>90</v>
      </c>
      <c r="I3" s="4" t="s">
        <v>91</v>
      </c>
      <c r="J3" s="4" t="s">
        <v>92</v>
      </c>
      <c r="K3" s="4" t="s">
        <v>93</v>
      </c>
      <c r="L3" s="4" t="s">
        <v>94</v>
      </c>
      <c r="M3" s="4" t="s">
        <v>95</v>
      </c>
    </row>
    <row r="4" spans="2:13" x14ac:dyDescent="0.25">
      <c r="B4" s="5">
        <v>5</v>
      </c>
      <c r="C4" s="6" t="s">
        <v>76</v>
      </c>
      <c r="D4" s="6" t="s">
        <v>66</v>
      </c>
      <c r="E4" s="7">
        <v>46041</v>
      </c>
      <c r="F4" s="6">
        <v>161</v>
      </c>
      <c r="G4" s="6">
        <v>24</v>
      </c>
      <c r="H4" s="6">
        <f t="shared" ref="H4:H6" si="0">F4*G4</f>
        <v>3864</v>
      </c>
      <c r="I4" s="8">
        <f>J4/G4</f>
        <v>10.126110248447205</v>
      </c>
      <c r="J4" s="8">
        <f>L4/F4</f>
        <v>243.02664596273291</v>
      </c>
      <c r="K4" s="8">
        <f>L4/B4</f>
        <v>7825.4580000000005</v>
      </c>
      <c r="L4" s="8">
        <v>39127.29</v>
      </c>
      <c r="M4" s="8">
        <v>77734.59</v>
      </c>
    </row>
    <row r="5" spans="2:13" x14ac:dyDescent="0.25">
      <c r="B5" s="5">
        <v>1</v>
      </c>
      <c r="C5" s="6" t="s">
        <v>77</v>
      </c>
      <c r="D5" s="6" t="s">
        <v>67</v>
      </c>
      <c r="E5" s="7">
        <v>44830</v>
      </c>
      <c r="F5" s="6">
        <v>70</v>
      </c>
      <c r="G5" s="6">
        <v>12</v>
      </c>
      <c r="H5" s="6">
        <f t="shared" si="0"/>
        <v>840</v>
      </c>
      <c r="I5" s="8">
        <f t="shared" ref="I5:I8" si="1">J5/G5</f>
        <v>0.36274999999999996</v>
      </c>
      <c r="J5" s="8">
        <f t="shared" ref="J5:J8" si="2">L5/F5</f>
        <v>4.3529999999999998</v>
      </c>
      <c r="K5" s="8">
        <f t="shared" ref="K5:K8" si="3">L5/B5</f>
        <v>304.70999999999998</v>
      </c>
      <c r="L5" s="8">
        <v>304.70999999999998</v>
      </c>
      <c r="M5" s="8">
        <v>1516.24</v>
      </c>
    </row>
    <row r="6" spans="2:13" x14ac:dyDescent="0.25">
      <c r="B6" s="5">
        <v>16</v>
      </c>
      <c r="C6" s="6" t="s">
        <v>79</v>
      </c>
      <c r="D6" s="6" t="s">
        <v>69</v>
      </c>
      <c r="E6" s="7">
        <v>44897</v>
      </c>
      <c r="F6" s="6">
        <v>4480</v>
      </c>
      <c r="G6" s="6">
        <v>12</v>
      </c>
      <c r="H6" s="6">
        <f t="shared" si="0"/>
        <v>53760</v>
      </c>
      <c r="I6" s="8">
        <f t="shared" si="1"/>
        <v>0.51799720982142861</v>
      </c>
      <c r="J6" s="8">
        <f t="shared" si="2"/>
        <v>6.2159665178571428</v>
      </c>
      <c r="K6" s="8">
        <f t="shared" si="3"/>
        <v>1740.4706249999999</v>
      </c>
      <c r="L6" s="8">
        <v>27847.53</v>
      </c>
      <c r="M6" s="8">
        <v>162093.18</v>
      </c>
    </row>
    <row r="7" spans="2:13" x14ac:dyDescent="0.25">
      <c r="B7" s="5">
        <v>3</v>
      </c>
      <c r="C7" s="6" t="s">
        <v>81</v>
      </c>
      <c r="D7" s="6" t="s">
        <v>71</v>
      </c>
      <c r="E7" s="7">
        <v>46018</v>
      </c>
      <c r="F7" s="6">
        <v>116</v>
      </c>
      <c r="G7" s="6">
        <v>36</v>
      </c>
      <c r="H7" s="6">
        <f t="shared" ref="H7" si="4">F7*G7</f>
        <v>4176</v>
      </c>
      <c r="I7" s="8">
        <f t="shared" si="1"/>
        <v>4.323069923371647</v>
      </c>
      <c r="J7" s="8">
        <f t="shared" si="2"/>
        <v>155.63051724137929</v>
      </c>
      <c r="K7" s="8">
        <f t="shared" si="3"/>
        <v>6017.7133333333331</v>
      </c>
      <c r="L7" s="8">
        <v>18053.14</v>
      </c>
      <c r="M7" s="8">
        <v>35794.29</v>
      </c>
    </row>
    <row r="8" spans="2:13" x14ac:dyDescent="0.25">
      <c r="B8" s="5">
        <v>1</v>
      </c>
      <c r="C8" s="6" t="s">
        <v>83</v>
      </c>
      <c r="D8" s="6" t="s">
        <v>73</v>
      </c>
      <c r="E8" s="7">
        <v>45774</v>
      </c>
      <c r="F8" s="6">
        <v>153</v>
      </c>
      <c r="G8" s="6">
        <v>6</v>
      </c>
      <c r="H8" s="6">
        <f t="shared" ref="H8:H9" si="5">F8*G8</f>
        <v>918</v>
      </c>
      <c r="I8" s="8">
        <f t="shared" si="1"/>
        <v>2.7742919389978216</v>
      </c>
      <c r="J8" s="8">
        <f t="shared" si="2"/>
        <v>16.645751633986929</v>
      </c>
      <c r="K8" s="8">
        <f t="shared" si="3"/>
        <v>2546.8000000000002</v>
      </c>
      <c r="L8" s="8">
        <v>2546.8000000000002</v>
      </c>
      <c r="M8" s="8">
        <v>4989.6000000000004</v>
      </c>
    </row>
    <row r="9" spans="2:13" x14ac:dyDescent="0.25">
      <c r="B9" s="5">
        <v>2</v>
      </c>
      <c r="C9" s="6" t="s">
        <v>84</v>
      </c>
      <c r="D9" s="6" t="s">
        <v>74</v>
      </c>
      <c r="E9" s="7">
        <v>45309</v>
      </c>
      <c r="F9" s="6">
        <v>45</v>
      </c>
      <c r="G9" s="6">
        <v>1</v>
      </c>
      <c r="H9" s="6">
        <f t="shared" si="5"/>
        <v>45</v>
      </c>
      <c r="I9" s="8">
        <f>J9/G9</f>
        <v>24.683777777777777</v>
      </c>
      <c r="J9" s="8">
        <f t="shared" ref="J9:J12" si="6">L9/F9</f>
        <v>24.683777777777777</v>
      </c>
      <c r="K9" s="8">
        <f t="shared" ref="K9:K12" si="7">L9/B9</f>
        <v>555.38499999999999</v>
      </c>
      <c r="L9" s="8">
        <v>1110.77</v>
      </c>
      <c r="M9" s="8">
        <v>1674.45</v>
      </c>
    </row>
    <row r="10" spans="2:13" x14ac:dyDescent="0.25">
      <c r="B10" s="5">
        <v>1</v>
      </c>
      <c r="C10" s="6" t="s">
        <v>78</v>
      </c>
      <c r="D10" s="6" t="s">
        <v>68</v>
      </c>
      <c r="E10" s="7">
        <v>45164</v>
      </c>
      <c r="F10" s="6">
        <v>18</v>
      </c>
      <c r="G10" s="6">
        <v>1</v>
      </c>
      <c r="H10" s="6">
        <f>F10*G10</f>
        <v>18</v>
      </c>
      <c r="I10" s="8">
        <f t="shared" ref="I10:I12" si="8">J10/G10</f>
        <v>30.647777777777776</v>
      </c>
      <c r="J10" s="8">
        <f t="shared" si="6"/>
        <v>30.647777777777776</v>
      </c>
      <c r="K10" s="8">
        <f t="shared" si="7"/>
        <v>551.66</v>
      </c>
      <c r="L10" s="8">
        <v>551.66</v>
      </c>
      <c r="M10" s="8">
        <v>943.68</v>
      </c>
    </row>
    <row r="11" spans="2:13" x14ac:dyDescent="0.25">
      <c r="B11" s="5">
        <v>1</v>
      </c>
      <c r="C11" s="6" t="s">
        <v>80</v>
      </c>
      <c r="D11" s="6" t="s">
        <v>70</v>
      </c>
      <c r="E11" s="7">
        <v>45297</v>
      </c>
      <c r="F11" s="6">
        <v>36</v>
      </c>
      <c r="G11" s="6">
        <v>4</v>
      </c>
      <c r="H11" s="6">
        <f>F11*G11</f>
        <v>144</v>
      </c>
      <c r="I11" s="8">
        <f t="shared" si="8"/>
        <v>4.0616666666666665</v>
      </c>
      <c r="J11" s="8">
        <f t="shared" si="6"/>
        <v>16.246666666666666</v>
      </c>
      <c r="K11" s="8">
        <f t="shared" si="7"/>
        <v>584.88</v>
      </c>
      <c r="L11" s="8">
        <v>584.88</v>
      </c>
      <c r="M11" s="8">
        <v>1015.02</v>
      </c>
    </row>
    <row r="12" spans="2:13" x14ac:dyDescent="0.25">
      <c r="B12" s="5">
        <v>1</v>
      </c>
      <c r="C12" s="6" t="s">
        <v>82</v>
      </c>
      <c r="D12" s="6" t="s">
        <v>72</v>
      </c>
      <c r="E12" s="7">
        <v>45330</v>
      </c>
      <c r="F12" s="6">
        <v>30</v>
      </c>
      <c r="G12" s="6">
        <v>2</v>
      </c>
      <c r="H12" s="6">
        <f>F12*G12</f>
        <v>60</v>
      </c>
      <c r="I12" s="8">
        <f t="shared" si="8"/>
        <v>11.433166666666667</v>
      </c>
      <c r="J12" s="8">
        <f t="shared" si="6"/>
        <v>22.866333333333333</v>
      </c>
      <c r="K12" s="8">
        <f t="shared" si="7"/>
        <v>685.99</v>
      </c>
      <c r="L12" s="8">
        <v>685.99</v>
      </c>
      <c r="M12" s="8">
        <v>895.46</v>
      </c>
    </row>
    <row r="13" spans="2:13" x14ac:dyDescent="0.25">
      <c r="B13" s="10"/>
      <c r="C13" s="11"/>
      <c r="D13" s="11"/>
      <c r="E13" s="12"/>
      <c r="F13" s="11"/>
      <c r="G13" s="11"/>
      <c r="H13" s="11"/>
      <c r="I13" s="13"/>
      <c r="J13" s="13"/>
      <c r="K13" s="13"/>
      <c r="L13" s="13"/>
      <c r="M13" s="13"/>
    </row>
    <row r="14" spans="2:13" ht="19.5" thickBot="1" x14ac:dyDescent="0.35">
      <c r="B14" s="10"/>
      <c r="C14" s="11"/>
      <c r="D14" s="11"/>
      <c r="E14" s="12"/>
      <c r="F14" s="11"/>
      <c r="G14" s="11"/>
      <c r="H14" s="11"/>
      <c r="I14" s="13"/>
      <c r="J14" s="13"/>
      <c r="K14" s="14" t="s">
        <v>97</v>
      </c>
      <c r="L14" s="15">
        <f>SUM(L4:L13)</f>
        <v>90812.770000000019</v>
      </c>
      <c r="M14" s="13"/>
    </row>
    <row r="15" spans="2:13" ht="15.75" thickTop="1" x14ac:dyDescent="0.25"/>
    <row r="17" spans="5:5" x14ac:dyDescent="0.25">
      <c r="E17" s="1"/>
    </row>
    <row r="18" spans="5:5" x14ac:dyDescent="0.25">
      <c r="E18" s="1"/>
    </row>
    <row r="19" spans="5:5" x14ac:dyDescent="0.25">
      <c r="E19" s="1"/>
    </row>
    <row r="20" spans="5:5" x14ac:dyDescent="0.25">
      <c r="E20" s="1"/>
    </row>
    <row r="21" spans="5:5" x14ac:dyDescent="0.25">
      <c r="E21" s="1"/>
    </row>
    <row r="22" spans="5:5" x14ac:dyDescent="0.25">
      <c r="E22" s="1"/>
    </row>
    <row r="23" spans="5:5" x14ac:dyDescent="0.25">
      <c r="E23" s="1"/>
    </row>
    <row r="24" spans="5:5" x14ac:dyDescent="0.25">
      <c r="E24" s="1"/>
    </row>
    <row r="25" spans="5:5" x14ac:dyDescent="0.25">
      <c r="E25" s="1"/>
    </row>
  </sheetData>
  <conditionalFormatting sqref="D7">
    <cfRule type="duplicateValues" dxfId="2" priority="2"/>
  </conditionalFormatting>
  <conditionalFormatting sqref="D9">
    <cfRule type="duplicateValues" dxfId="1" priority="1"/>
  </conditionalFormatting>
  <conditionalFormatting sqref="D10:D14 D8 D4:D6">
    <cfRule type="duplicateValues" dxfId="0" priority="8"/>
  </conditionalFormatting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workbookViewId="0"/>
  </sheetViews>
  <sheetFormatPr baseColWidth="10" defaultColWidth="9.140625" defaultRowHeight="15" x14ac:dyDescent="0.25"/>
  <cols>
    <col min="4" max="4" width="11" style="9" bestFit="1" customWidth="1"/>
  </cols>
  <sheetData>
    <row r="1" spans="1:4" x14ac:dyDescent="0.25">
      <c r="A1" t="s">
        <v>1</v>
      </c>
      <c r="B1" t="s">
        <v>0</v>
      </c>
      <c r="C1" t="s">
        <v>65</v>
      </c>
      <c r="D1" s="9" t="s">
        <v>96</v>
      </c>
    </row>
    <row r="2" spans="1:4" x14ac:dyDescent="0.25">
      <c r="A2" t="s">
        <v>3</v>
      </c>
      <c r="B2" t="s">
        <v>2</v>
      </c>
      <c r="C2" t="s">
        <v>64</v>
      </c>
      <c r="D2" s="9">
        <v>7825.46</v>
      </c>
    </row>
    <row r="3" spans="1:4" x14ac:dyDescent="0.25">
      <c r="A3" t="s">
        <v>5</v>
      </c>
      <c r="B3" t="s">
        <v>4</v>
      </c>
      <c r="C3" t="s">
        <v>64</v>
      </c>
      <c r="D3" s="9">
        <v>7825.46</v>
      </c>
    </row>
    <row r="4" spans="1:4" x14ac:dyDescent="0.25">
      <c r="A4" t="s">
        <v>7</v>
      </c>
      <c r="B4" t="s">
        <v>6</v>
      </c>
      <c r="C4" t="s">
        <v>64</v>
      </c>
      <c r="D4" s="9">
        <v>7825.46</v>
      </c>
    </row>
    <row r="5" spans="1:4" x14ac:dyDescent="0.25">
      <c r="A5" t="s">
        <v>9</v>
      </c>
      <c r="B5" t="s">
        <v>8</v>
      </c>
      <c r="C5" t="s">
        <v>64</v>
      </c>
      <c r="D5" s="9">
        <v>7825.46</v>
      </c>
    </row>
    <row r="6" spans="1:4" x14ac:dyDescent="0.25">
      <c r="A6" t="s">
        <v>11</v>
      </c>
      <c r="B6" t="s">
        <v>10</v>
      </c>
      <c r="C6" t="s">
        <v>64</v>
      </c>
      <c r="D6" s="9">
        <v>7825.46</v>
      </c>
    </row>
    <row r="7" spans="1:4" x14ac:dyDescent="0.25">
      <c r="A7" t="s">
        <v>13</v>
      </c>
      <c r="B7" t="s">
        <v>12</v>
      </c>
      <c r="C7" t="s">
        <v>64</v>
      </c>
      <c r="D7" s="9">
        <v>304.70999999999998</v>
      </c>
    </row>
    <row r="8" spans="1:4" x14ac:dyDescent="0.25">
      <c r="A8" t="s">
        <v>15</v>
      </c>
      <c r="B8" t="s">
        <v>14</v>
      </c>
      <c r="C8" t="s">
        <v>64</v>
      </c>
      <c r="D8" s="9">
        <v>1740.47</v>
      </c>
    </row>
    <row r="9" spans="1:4" x14ac:dyDescent="0.25">
      <c r="A9" t="s">
        <v>17</v>
      </c>
      <c r="B9" t="s">
        <v>16</v>
      </c>
      <c r="C9" t="s">
        <v>64</v>
      </c>
      <c r="D9" s="9">
        <v>1740.47</v>
      </c>
    </row>
    <row r="10" spans="1:4" x14ac:dyDescent="0.25">
      <c r="A10" t="s">
        <v>19</v>
      </c>
      <c r="B10" t="s">
        <v>18</v>
      </c>
      <c r="C10" t="s">
        <v>64</v>
      </c>
      <c r="D10" s="9">
        <v>1740.47</v>
      </c>
    </row>
    <row r="11" spans="1:4" x14ac:dyDescent="0.25">
      <c r="A11" t="s">
        <v>21</v>
      </c>
      <c r="B11" t="s">
        <v>20</v>
      </c>
      <c r="C11" t="s">
        <v>64</v>
      </c>
      <c r="D11" s="9">
        <v>1740.47</v>
      </c>
    </row>
    <row r="12" spans="1:4" x14ac:dyDescent="0.25">
      <c r="A12" t="s">
        <v>23</v>
      </c>
      <c r="B12" t="s">
        <v>22</v>
      </c>
      <c r="C12" t="s">
        <v>64</v>
      </c>
      <c r="D12" s="9">
        <v>1740.47</v>
      </c>
    </row>
    <row r="13" spans="1:4" x14ac:dyDescent="0.25">
      <c r="A13" t="s">
        <v>25</v>
      </c>
      <c r="B13" t="s">
        <v>24</v>
      </c>
      <c r="C13" t="s">
        <v>64</v>
      </c>
      <c r="D13" s="9">
        <v>1740.47</v>
      </c>
    </row>
    <row r="14" spans="1:4" x14ac:dyDescent="0.25">
      <c r="A14" t="s">
        <v>27</v>
      </c>
      <c r="B14" t="s">
        <v>26</v>
      </c>
      <c r="C14" t="s">
        <v>64</v>
      </c>
      <c r="D14" s="9">
        <v>1740.47</v>
      </c>
    </row>
    <row r="15" spans="1:4" x14ac:dyDescent="0.25">
      <c r="A15" t="s">
        <v>29</v>
      </c>
      <c r="B15" t="s">
        <v>28</v>
      </c>
      <c r="C15" t="s">
        <v>64</v>
      </c>
      <c r="D15" s="9">
        <v>1740.47</v>
      </c>
    </row>
    <row r="16" spans="1:4" x14ac:dyDescent="0.25">
      <c r="A16" t="s">
        <v>31</v>
      </c>
      <c r="B16" t="s">
        <v>30</v>
      </c>
      <c r="C16" t="s">
        <v>64</v>
      </c>
      <c r="D16" s="9">
        <v>1740.47</v>
      </c>
    </row>
    <row r="17" spans="1:4" x14ac:dyDescent="0.25">
      <c r="A17" t="s">
        <v>33</v>
      </c>
      <c r="B17" t="s">
        <v>32</v>
      </c>
      <c r="C17" t="s">
        <v>64</v>
      </c>
      <c r="D17" s="9">
        <v>1740.47</v>
      </c>
    </row>
    <row r="18" spans="1:4" x14ac:dyDescent="0.25">
      <c r="A18" t="s">
        <v>35</v>
      </c>
      <c r="B18" t="s">
        <v>34</v>
      </c>
      <c r="C18" t="s">
        <v>64</v>
      </c>
      <c r="D18" s="9">
        <v>1740.47</v>
      </c>
    </row>
    <row r="19" spans="1:4" x14ac:dyDescent="0.25">
      <c r="A19" t="s">
        <v>37</v>
      </c>
      <c r="B19" t="s">
        <v>36</v>
      </c>
      <c r="C19" t="s">
        <v>64</v>
      </c>
      <c r="D19" s="9">
        <v>1740.47</v>
      </c>
    </row>
    <row r="20" spans="1:4" x14ac:dyDescent="0.25">
      <c r="A20" t="s">
        <v>39</v>
      </c>
      <c r="B20" t="s">
        <v>38</v>
      </c>
      <c r="C20" t="s">
        <v>64</v>
      </c>
      <c r="D20" s="9">
        <v>1740.47</v>
      </c>
    </row>
    <row r="21" spans="1:4" x14ac:dyDescent="0.25">
      <c r="A21" t="s">
        <v>41</v>
      </c>
      <c r="B21" t="s">
        <v>40</v>
      </c>
      <c r="C21" t="s">
        <v>64</v>
      </c>
      <c r="D21" s="9">
        <v>1740.47</v>
      </c>
    </row>
    <row r="22" spans="1:4" x14ac:dyDescent="0.25">
      <c r="A22" t="s">
        <v>43</v>
      </c>
      <c r="B22" t="s">
        <v>42</v>
      </c>
      <c r="C22" t="s">
        <v>64</v>
      </c>
      <c r="D22" s="9">
        <v>1740.47</v>
      </c>
    </row>
    <row r="23" spans="1:4" x14ac:dyDescent="0.25">
      <c r="A23" t="s">
        <v>45</v>
      </c>
      <c r="B23" t="s">
        <v>44</v>
      </c>
      <c r="C23" t="s">
        <v>64</v>
      </c>
      <c r="D23" s="9">
        <v>1740.47</v>
      </c>
    </row>
    <row r="24" spans="1:4" x14ac:dyDescent="0.25">
      <c r="A24" t="s">
        <v>47</v>
      </c>
      <c r="B24" t="s">
        <v>46</v>
      </c>
      <c r="C24" t="s">
        <v>64</v>
      </c>
      <c r="D24" s="9">
        <v>6017.71</v>
      </c>
    </row>
    <row r="25" spans="1:4" x14ac:dyDescent="0.25">
      <c r="A25" t="s">
        <v>49</v>
      </c>
      <c r="B25" t="s">
        <v>48</v>
      </c>
      <c r="C25" t="s">
        <v>64</v>
      </c>
      <c r="D25" s="9">
        <v>6017.71</v>
      </c>
    </row>
    <row r="26" spans="1:4" x14ac:dyDescent="0.25">
      <c r="A26" t="s">
        <v>51</v>
      </c>
      <c r="B26" t="s">
        <v>50</v>
      </c>
      <c r="C26" t="s">
        <v>64</v>
      </c>
      <c r="D26" s="9">
        <v>6017.71</v>
      </c>
    </row>
    <row r="27" spans="1:4" x14ac:dyDescent="0.25">
      <c r="A27" t="s">
        <v>53</v>
      </c>
      <c r="B27" t="s">
        <v>52</v>
      </c>
      <c r="C27" t="s">
        <v>64</v>
      </c>
      <c r="D27" s="9">
        <v>2546.8000000000002</v>
      </c>
    </row>
    <row r="28" spans="1:4" x14ac:dyDescent="0.25">
      <c r="A28" t="s">
        <v>55</v>
      </c>
      <c r="B28" t="s">
        <v>54</v>
      </c>
      <c r="C28" t="s">
        <v>64</v>
      </c>
      <c r="D28" s="9">
        <v>555.39</v>
      </c>
    </row>
    <row r="29" spans="1:4" x14ac:dyDescent="0.25">
      <c r="A29" t="s">
        <v>57</v>
      </c>
      <c r="B29" t="s">
        <v>56</v>
      </c>
      <c r="C29" t="s">
        <v>64</v>
      </c>
      <c r="D29" s="9">
        <v>555.39</v>
      </c>
    </row>
    <row r="30" spans="1:4" x14ac:dyDescent="0.25">
      <c r="A30" t="s">
        <v>59</v>
      </c>
      <c r="B30" t="s">
        <v>58</v>
      </c>
      <c r="C30" t="s">
        <v>64</v>
      </c>
      <c r="D30" s="9">
        <v>551.66</v>
      </c>
    </row>
    <row r="31" spans="1:4" x14ac:dyDescent="0.25">
      <c r="A31" t="s">
        <v>61</v>
      </c>
      <c r="B31" t="s">
        <v>60</v>
      </c>
      <c r="C31" t="s">
        <v>64</v>
      </c>
      <c r="D31" s="9">
        <v>584.88</v>
      </c>
    </row>
    <row r="32" spans="1:4" x14ac:dyDescent="0.25">
      <c r="A32" t="s">
        <v>63</v>
      </c>
      <c r="B32" t="s">
        <v>62</v>
      </c>
      <c r="C32" t="s">
        <v>64</v>
      </c>
      <c r="D32" s="9">
        <v>685.99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P&amp;G Mixed Load 15</vt:lpstr>
      <vt:lpstr>Pallets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Avides</cp:lastModifiedBy>
  <dcterms:created xsi:type="dcterms:W3CDTF">2022-03-16T10:15:46Z</dcterms:created>
  <dcterms:modified xsi:type="dcterms:W3CDTF">2022-03-18T14:09:48Z</dcterms:modified>
</cp:coreProperties>
</file>