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kroeger\pub\05 kalk\PG\00Invoices\211215-220103 RBU\Angebote\"/>
    </mc:Choice>
  </mc:AlternateContent>
  <bookViews>
    <workbookView xWindow="0" yWindow="0" windowWidth="28800" windowHeight="12435"/>
  </bookViews>
  <sheets>
    <sheet name="P&amp;G Mixed Load 18" sheetId="2" r:id="rId1"/>
    <sheet name="Pallets" sheetId="1" r:id="rId2"/>
  </sheets>
  <calcPr calcId="152511"/>
</workbook>
</file>

<file path=xl/calcChain.xml><?xml version="1.0" encoding="utf-8"?>
<calcChain xmlns="http://schemas.openxmlformats.org/spreadsheetml/2006/main">
  <c r="K13" i="2" l="1"/>
  <c r="J5" i="2" l="1"/>
  <c r="J6" i="2"/>
  <c r="J7" i="2"/>
  <c r="J8" i="2"/>
  <c r="J9" i="2"/>
  <c r="J4" i="2"/>
  <c r="H9" i="2" l="1"/>
  <c r="I9" i="2" s="1"/>
  <c r="H8" i="2"/>
  <c r="I8" i="2" s="1"/>
  <c r="H7" i="2"/>
  <c r="I7" i="2" s="1"/>
  <c r="H6" i="2"/>
  <c r="I6" i="2" s="1"/>
  <c r="H5" i="2"/>
  <c r="I5" i="2" s="1"/>
  <c r="H4" i="2"/>
  <c r="I4" i="2" s="1"/>
</calcChain>
</file>

<file path=xl/sharedStrings.xml><?xml version="1.0" encoding="utf-8"?>
<sst xmlns="http://schemas.openxmlformats.org/spreadsheetml/2006/main" count="100" uniqueCount="77">
  <si>
    <t>Palette</t>
  </si>
  <si>
    <t>W-Nummer</t>
  </si>
  <si>
    <t>P042589-001</t>
  </si>
  <si>
    <t>W22-CD3836</t>
  </si>
  <si>
    <t>P042589-002</t>
  </si>
  <si>
    <t>W22-CD3837</t>
  </si>
  <si>
    <t>P042589-003</t>
  </si>
  <si>
    <t>W22-CD3838</t>
  </si>
  <si>
    <t>P042589-004</t>
  </si>
  <si>
    <t>W22-CD3839</t>
  </si>
  <si>
    <t>P042589-005</t>
  </si>
  <si>
    <t>W22-CD3840</t>
  </si>
  <si>
    <t>P042589-006</t>
  </si>
  <si>
    <t>W22-CD3841</t>
  </si>
  <si>
    <t>P042589-007</t>
  </si>
  <si>
    <t>W22-CD3842</t>
  </si>
  <si>
    <t>P042589-008</t>
  </si>
  <si>
    <t>W22-CD3843</t>
  </si>
  <si>
    <t>P042589-009</t>
  </si>
  <si>
    <t>W22-CD3844</t>
  </si>
  <si>
    <t>P042589-010</t>
  </si>
  <si>
    <t>W22-CD3845</t>
  </si>
  <si>
    <t>P042589-011</t>
  </si>
  <si>
    <t>W22-CD3846</t>
  </si>
  <si>
    <t>P042589-012</t>
  </si>
  <si>
    <t>W22-CD3847</t>
  </si>
  <si>
    <t>P042589-014</t>
  </si>
  <si>
    <t>W22-CD3849</t>
  </si>
  <si>
    <t>P042589-015</t>
  </si>
  <si>
    <t>W22-CD3850</t>
  </si>
  <si>
    <t>P042589-016</t>
  </si>
  <si>
    <t>W22-CD3851</t>
  </si>
  <si>
    <t>P042589-017</t>
  </si>
  <si>
    <t>W22-CD3852</t>
  </si>
  <si>
    <t>P042589-018</t>
  </si>
  <si>
    <t>W22-CD3853</t>
  </si>
  <si>
    <t>P042589-019</t>
  </si>
  <si>
    <t>W22-CD3854</t>
  </si>
  <si>
    <t>P042589-020</t>
  </si>
  <si>
    <t>W22-CD3855</t>
  </si>
  <si>
    <t>P042589-021</t>
  </si>
  <si>
    <t>W22-CD3856</t>
  </si>
  <si>
    <t>P042589-022</t>
  </si>
  <si>
    <t>W22-CD3857</t>
  </si>
  <si>
    <t>P042589-023</t>
  </si>
  <si>
    <t>W22-CD3858</t>
  </si>
  <si>
    <t>P042589-024</t>
  </si>
  <si>
    <t>W22-CD3859</t>
  </si>
  <si>
    <t>P042589-025</t>
  </si>
  <si>
    <t>W22-CD3860</t>
  </si>
  <si>
    <t>Load 18</t>
  </si>
  <si>
    <t>Load ID</t>
  </si>
  <si>
    <t>Itemname</t>
  </si>
  <si>
    <t>Mixed Display Itemnames</t>
  </si>
  <si>
    <t>EAN</t>
  </si>
  <si>
    <t>Best before Date / MHD</t>
  </si>
  <si>
    <t>Displays</t>
  </si>
  <si>
    <t>Items per Display</t>
  </si>
  <si>
    <t>Items Total</t>
  </si>
  <si>
    <t>Price per Item</t>
  </si>
  <si>
    <t>Price per Display</t>
  </si>
  <si>
    <t>Price per Line</t>
  </si>
  <si>
    <t>RRP per Line</t>
  </si>
  <si>
    <t>PANTENE PRO-V Shampoo Vita Glow Volumen Pur - 6x300ml</t>
  </si>
  <si>
    <t>PANTENE PRO-V Shampoo Vita Glow Repair &amp; Care - 6x300ml</t>
  </si>
  <si>
    <t>PANTENE PRO-V Shampoo Vita Glow 3in1 Volumen Pur - 6x300ml</t>
  </si>
  <si>
    <t>Old Spice Spiffy Haar Pomade - 12x75g</t>
  </si>
  <si>
    <t>PANTENE PRO-V Shampoo Clean &amp; Balanced - 6x300ml</t>
  </si>
  <si>
    <t>Febreze Small Mixed Display - 8x500ml</t>
  </si>
  <si>
    <t>8001841212234</t>
  </si>
  <si>
    <t>8001841212265</t>
  </si>
  <si>
    <t>8001841212326</t>
  </si>
  <si>
    <t>8001841647685</t>
  </si>
  <si>
    <t>8001841696898</t>
  </si>
  <si>
    <t>Febreze April Fresh Spray - 500ml</t>
  </si>
  <si>
    <t>Febreze Gold Orchid Spray - 500ml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</si>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</sst>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000000000000"/>
  </numFmts>
  <fonts count="4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4" fontId="0" fillId="0" borderId="0" xfId="0" applyNumberFormat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4" xfId="0" applyBorder="1"/>
    <xf numFmtId="14" fontId="0" fillId="0" borderId="4" xfId="0" applyNumberFormat="1" applyBorder="1"/>
    <xf numFmtId="164" fontId="0" fillId="0" borderId="4" xfId="0" applyNumberFormat="1" applyBorder="1"/>
    <xf numFmtId="0" fontId="0" fillId="0" borderId="1" xfId="0" applyBorder="1"/>
    <xf numFmtId="0" fontId="0" fillId="0" borderId="2" xfId="0" applyBorder="1"/>
    <xf numFmtId="14" fontId="0" fillId="0" borderId="2" xfId="0" applyNumberForma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44" fontId="1" fillId="2" borderId="2" xfId="0" applyNumberFormat="1" applyFont="1" applyFill="1" applyBorder="1" applyAlignment="1">
      <alignment horizontal="center" vertical="center"/>
    </xf>
    <xf numFmtId="44" fontId="1" fillId="2" borderId="3" xfId="0" applyNumberFormat="1" applyFont="1" applyFill="1" applyBorder="1" applyAlignment="1">
      <alignment horizontal="center" vertical="center"/>
    </xf>
    <xf numFmtId="44" fontId="0" fillId="0" borderId="4" xfId="0" applyNumberFormat="1" applyBorder="1"/>
    <xf numFmtId="44" fontId="0" fillId="0" borderId="6" xfId="0" applyNumberFormat="1" applyBorder="1"/>
    <xf numFmtId="44" fontId="0" fillId="0" borderId="8" xfId="0" applyNumberForma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14" fontId="0" fillId="0" borderId="11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2" xfId="0" applyNumberFormat="1" applyBorder="1"/>
    <xf numFmtId="44" fontId="0" fillId="0" borderId="3" xfId="0" applyNumberFormat="1" applyBorder="1"/>
    <xf numFmtId="0" fontId="2" fillId="3" borderId="0" xfId="0" applyFont="1" applyFill="1" applyAlignment="1"/>
    <xf numFmtId="44" fontId="3" fillId="0" borderId="13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2</xdr:col>
      <xdr:colOff>2495550</xdr:colOff>
      <xdr:row>51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762250"/>
          <a:ext cx="3171825" cy="704850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14</xdr:row>
      <xdr:rowOff>0</xdr:rowOff>
    </xdr:from>
    <xdr:to>
      <xdr:col>12</xdr:col>
      <xdr:colOff>0</xdr:colOff>
      <xdr:row>51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5" y="2762250"/>
          <a:ext cx="3171825" cy="7048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2543176</xdr:colOff>
      <xdr:row>14</xdr:row>
      <xdr:rowOff>9525</xdr:rowOff>
    </xdr:from>
    <xdr:to>
      <xdr:col>9</xdr:col>
      <xdr:colOff>1060</xdr:colOff>
      <xdr:row>30</xdr:row>
      <xdr:rowOff>95250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1" y="2771775"/>
          <a:ext cx="6963834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tabSelected="1" workbookViewId="0"/>
  </sheetViews>
  <sheetFormatPr baseColWidth="10" defaultRowHeight="15" x14ac:dyDescent="0.25"/>
  <cols>
    <col min="2" max="2" width="10.140625" bestFit="1" customWidth="1"/>
    <col min="3" max="3" width="55.28515625" customWidth="1"/>
    <col min="4" max="4" width="14" bestFit="1" customWidth="1"/>
    <col min="5" max="5" width="22.140625" bestFit="1" customWidth="1"/>
    <col min="6" max="6" width="8.42578125" bestFit="1" customWidth="1"/>
    <col min="7" max="7" width="16.7109375" bestFit="1" customWidth="1"/>
    <col min="8" max="8" width="11" bestFit="1" customWidth="1"/>
    <col min="9" max="9" width="15" style="1" bestFit="1" customWidth="1"/>
    <col min="10" max="10" width="17.7109375" style="1" bestFit="1" customWidth="1"/>
    <col min="11" max="11" width="16.5703125" style="1" bestFit="1" customWidth="1"/>
    <col min="12" max="12" width="14.140625" style="1" bestFit="1" customWidth="1"/>
  </cols>
  <sheetData>
    <row r="2" spans="2:12" ht="15.75" thickBot="1" x14ac:dyDescent="0.3"/>
    <row r="3" spans="2:12" x14ac:dyDescent="0.25">
      <c r="B3" s="2" t="s">
        <v>52</v>
      </c>
      <c r="C3" s="3" t="s">
        <v>53</v>
      </c>
      <c r="D3" s="3" t="s">
        <v>54</v>
      </c>
      <c r="E3" s="3" t="s">
        <v>55</v>
      </c>
      <c r="F3" s="4" t="s">
        <v>56</v>
      </c>
      <c r="G3" s="4" t="s">
        <v>57</v>
      </c>
      <c r="H3" s="4" t="s">
        <v>58</v>
      </c>
      <c r="I3" s="15" t="s">
        <v>59</v>
      </c>
      <c r="J3" s="15" t="s">
        <v>60</v>
      </c>
      <c r="K3" s="15" t="s">
        <v>61</v>
      </c>
      <c r="L3" s="16" t="s">
        <v>62</v>
      </c>
    </row>
    <row r="4" spans="2:12" x14ac:dyDescent="0.25">
      <c r="B4" s="11" t="s">
        <v>63</v>
      </c>
      <c r="C4" s="5"/>
      <c r="D4" s="5" t="s">
        <v>69</v>
      </c>
      <c r="E4" s="6">
        <v>45512</v>
      </c>
      <c r="F4" s="5">
        <v>549</v>
      </c>
      <c r="G4" s="5">
        <v>6</v>
      </c>
      <c r="H4" s="5">
        <f>F4*G4</f>
        <v>3294</v>
      </c>
      <c r="I4" s="17">
        <f>K4/H4</f>
        <v>1.3326715239829994</v>
      </c>
      <c r="J4" s="17">
        <f>K4/F4</f>
        <v>7.9960291438979958</v>
      </c>
      <c r="K4" s="17">
        <v>4389.82</v>
      </c>
      <c r="L4" s="18">
        <v>9799</v>
      </c>
    </row>
    <row r="5" spans="2:12" x14ac:dyDescent="0.25">
      <c r="B5" s="11" t="s">
        <v>64</v>
      </c>
      <c r="C5" s="5"/>
      <c r="D5" s="5" t="s">
        <v>70</v>
      </c>
      <c r="E5" s="6">
        <v>45501</v>
      </c>
      <c r="F5" s="5">
        <v>530</v>
      </c>
      <c r="G5" s="5">
        <v>6</v>
      </c>
      <c r="H5" s="5">
        <f t="shared" ref="H5:H9" si="0">F5*G5</f>
        <v>3180</v>
      </c>
      <c r="I5" s="17">
        <f t="shared" ref="I5:I9" si="1">K5/H5</f>
        <v>1.3326698113207549</v>
      </c>
      <c r="J5" s="17">
        <f t="shared" ref="J5:J9" si="2">K5/F5</f>
        <v>7.996018867924529</v>
      </c>
      <c r="K5" s="17">
        <v>4237.8900000000003</v>
      </c>
      <c r="L5" s="18">
        <v>9460</v>
      </c>
    </row>
    <row r="6" spans="2:12" x14ac:dyDescent="0.25">
      <c r="B6" s="11" t="s">
        <v>65</v>
      </c>
      <c r="C6" s="5"/>
      <c r="D6" s="5" t="s">
        <v>71</v>
      </c>
      <c r="E6" s="6">
        <v>45082</v>
      </c>
      <c r="F6" s="5">
        <v>300</v>
      </c>
      <c r="G6" s="5">
        <v>6</v>
      </c>
      <c r="H6" s="5">
        <f t="shared" si="0"/>
        <v>1800</v>
      </c>
      <c r="I6" s="17">
        <f t="shared" si="1"/>
        <v>1.3326722222222223</v>
      </c>
      <c r="J6" s="17">
        <f t="shared" si="2"/>
        <v>7.9960333333333331</v>
      </c>
      <c r="K6" s="17">
        <v>2398.81</v>
      </c>
      <c r="L6" s="18">
        <v>5355</v>
      </c>
    </row>
    <row r="7" spans="2:12" x14ac:dyDescent="0.25">
      <c r="B7" s="11" t="s">
        <v>66</v>
      </c>
      <c r="C7" s="5"/>
      <c r="D7" s="5" t="s">
        <v>72</v>
      </c>
      <c r="E7" s="6">
        <v>44821</v>
      </c>
      <c r="F7" s="5">
        <v>448</v>
      </c>
      <c r="G7" s="5">
        <v>12</v>
      </c>
      <c r="H7" s="5">
        <f t="shared" si="0"/>
        <v>5376</v>
      </c>
      <c r="I7" s="17">
        <f t="shared" si="1"/>
        <v>1.2037295386904763</v>
      </c>
      <c r="J7" s="17">
        <f t="shared" si="2"/>
        <v>14.444754464285714</v>
      </c>
      <c r="K7" s="17">
        <v>6471.25</v>
      </c>
      <c r="L7" s="18">
        <v>24883</v>
      </c>
    </row>
    <row r="8" spans="2:12" ht="15.75" thickBot="1" x14ac:dyDescent="0.3">
      <c r="B8" s="21" t="s">
        <v>67</v>
      </c>
      <c r="C8" s="22"/>
      <c r="D8" s="22" t="s">
        <v>73</v>
      </c>
      <c r="E8" s="23">
        <v>45492</v>
      </c>
      <c r="F8" s="22">
        <v>548</v>
      </c>
      <c r="G8" s="22">
        <v>6</v>
      </c>
      <c r="H8" s="22">
        <f t="shared" si="0"/>
        <v>3288</v>
      </c>
      <c r="I8" s="24">
        <f t="shared" si="1"/>
        <v>1.3326703163017031</v>
      </c>
      <c r="J8" s="24">
        <f t="shared" si="2"/>
        <v>7.9960218978102189</v>
      </c>
      <c r="K8" s="24">
        <v>4381.82</v>
      </c>
      <c r="L8" s="25">
        <v>9781</v>
      </c>
    </row>
    <row r="9" spans="2:12" x14ac:dyDescent="0.25">
      <c r="B9" s="8" t="s">
        <v>68</v>
      </c>
      <c r="C9" s="9"/>
      <c r="D9" s="9"/>
      <c r="E9" s="10">
        <v>44810</v>
      </c>
      <c r="F9" s="9">
        <v>487</v>
      </c>
      <c r="G9" s="9">
        <v>8</v>
      </c>
      <c r="H9" s="9">
        <f t="shared" si="0"/>
        <v>3896</v>
      </c>
      <c r="I9" s="26">
        <f t="shared" si="1"/>
        <v>0.64738193018480483</v>
      </c>
      <c r="J9" s="26">
        <f t="shared" si="2"/>
        <v>5.1790554414784387</v>
      </c>
      <c r="K9" s="26">
        <v>2522.1999999999998</v>
      </c>
      <c r="L9" s="27">
        <v>9000</v>
      </c>
    </row>
    <row r="10" spans="2:12" x14ac:dyDescent="0.25">
      <c r="B10" s="11"/>
      <c r="C10" s="5" t="s">
        <v>74</v>
      </c>
      <c r="D10" s="7">
        <v>8001090692788</v>
      </c>
      <c r="E10" s="5"/>
      <c r="F10" s="5"/>
      <c r="G10" s="5">
        <v>4</v>
      </c>
      <c r="H10" s="5"/>
      <c r="I10" s="17"/>
      <c r="J10" s="17"/>
      <c r="K10" s="17"/>
      <c r="L10" s="18"/>
    </row>
    <row r="11" spans="2:12" ht="15.75" thickBot="1" x14ac:dyDescent="0.3">
      <c r="B11" s="12"/>
      <c r="C11" s="13" t="s">
        <v>75</v>
      </c>
      <c r="D11" s="14">
        <v>8001090692894</v>
      </c>
      <c r="E11" s="13"/>
      <c r="F11" s="13"/>
      <c r="G11" s="13">
        <v>4</v>
      </c>
      <c r="H11" s="13"/>
      <c r="I11" s="19"/>
      <c r="J11" s="19"/>
      <c r="K11" s="19"/>
      <c r="L11" s="20"/>
    </row>
    <row r="13" spans="2:12" ht="19.5" thickBot="1" x14ac:dyDescent="0.35">
      <c r="J13" s="28" t="s">
        <v>76</v>
      </c>
      <c r="K13" s="29">
        <f>SUM(K4:K12)</f>
        <v>24401.789999999997</v>
      </c>
    </row>
    <row r="14" spans="2:1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D30" sqref="D30:D31"/>
    </sheetView>
  </sheetViews>
  <sheetFormatPr baseColWidth="10" defaultColWidth="9.140625" defaultRowHeight="15" x14ac:dyDescent="0.25"/>
  <cols>
    <col min="2" max="2" width="11.85546875" bestFit="1" customWidth="1"/>
  </cols>
  <sheetData>
    <row r="1" spans="1:3" x14ac:dyDescent="0.25">
      <c r="A1" t="s">
        <v>1</v>
      </c>
      <c r="B1" t="s">
        <v>0</v>
      </c>
      <c r="C1" t="s">
        <v>51</v>
      </c>
    </row>
    <row r="2" spans="1:3" x14ac:dyDescent="0.25">
      <c r="A2" t="s">
        <v>3</v>
      </c>
      <c r="B2" t="s">
        <v>2</v>
      </c>
      <c r="C2" t="s">
        <v>50</v>
      </c>
    </row>
    <row r="3" spans="1:3" x14ac:dyDescent="0.25">
      <c r="A3" t="s">
        <v>5</v>
      </c>
      <c r="B3" t="s">
        <v>4</v>
      </c>
      <c r="C3" t="s">
        <v>50</v>
      </c>
    </row>
    <row r="4" spans="1:3" x14ac:dyDescent="0.25">
      <c r="A4" t="s">
        <v>7</v>
      </c>
      <c r="B4" t="s">
        <v>6</v>
      </c>
      <c r="C4" t="s">
        <v>50</v>
      </c>
    </row>
    <row r="5" spans="1:3" x14ac:dyDescent="0.25">
      <c r="A5" t="s">
        <v>9</v>
      </c>
      <c r="B5" t="s">
        <v>8</v>
      </c>
      <c r="C5" t="s">
        <v>50</v>
      </c>
    </row>
    <row r="6" spans="1:3" x14ac:dyDescent="0.25">
      <c r="A6" t="s">
        <v>11</v>
      </c>
      <c r="B6" t="s">
        <v>10</v>
      </c>
      <c r="C6" t="s">
        <v>50</v>
      </c>
    </row>
    <row r="7" spans="1:3" x14ac:dyDescent="0.25">
      <c r="A7" t="s">
        <v>13</v>
      </c>
      <c r="B7" t="s">
        <v>12</v>
      </c>
      <c r="C7" t="s">
        <v>50</v>
      </c>
    </row>
    <row r="8" spans="1:3" x14ac:dyDescent="0.25">
      <c r="A8" t="s">
        <v>15</v>
      </c>
      <c r="B8" t="s">
        <v>14</v>
      </c>
      <c r="C8" t="s">
        <v>50</v>
      </c>
    </row>
    <row r="9" spans="1:3" x14ac:dyDescent="0.25">
      <c r="A9" t="s">
        <v>17</v>
      </c>
      <c r="B9" t="s">
        <v>16</v>
      </c>
      <c r="C9" t="s">
        <v>50</v>
      </c>
    </row>
    <row r="10" spans="1:3" x14ac:dyDescent="0.25">
      <c r="A10" t="s">
        <v>19</v>
      </c>
      <c r="B10" t="s">
        <v>18</v>
      </c>
      <c r="C10" t="s">
        <v>50</v>
      </c>
    </row>
    <row r="11" spans="1:3" x14ac:dyDescent="0.25">
      <c r="A11" t="s">
        <v>21</v>
      </c>
      <c r="B11" t="s">
        <v>20</v>
      </c>
      <c r="C11" t="s">
        <v>50</v>
      </c>
    </row>
    <row r="12" spans="1:3" x14ac:dyDescent="0.25">
      <c r="A12" t="s">
        <v>23</v>
      </c>
      <c r="B12" t="s">
        <v>22</v>
      </c>
      <c r="C12" t="s">
        <v>50</v>
      </c>
    </row>
    <row r="13" spans="1:3" x14ac:dyDescent="0.25">
      <c r="A13" t="s">
        <v>25</v>
      </c>
      <c r="B13" t="s">
        <v>24</v>
      </c>
      <c r="C13" t="s">
        <v>50</v>
      </c>
    </row>
    <row r="14" spans="1:3" x14ac:dyDescent="0.25">
      <c r="A14" t="s">
        <v>27</v>
      </c>
      <c r="B14" t="s">
        <v>26</v>
      </c>
      <c r="C14" t="s">
        <v>50</v>
      </c>
    </row>
    <row r="15" spans="1:3" x14ac:dyDescent="0.25">
      <c r="A15" t="s">
        <v>29</v>
      </c>
      <c r="B15" t="s">
        <v>28</v>
      </c>
      <c r="C15" t="s">
        <v>50</v>
      </c>
    </row>
    <row r="16" spans="1:3" x14ac:dyDescent="0.25">
      <c r="A16" t="s">
        <v>31</v>
      </c>
      <c r="B16" t="s">
        <v>30</v>
      </c>
      <c r="C16" t="s">
        <v>50</v>
      </c>
    </row>
    <row r="17" spans="1:3" x14ac:dyDescent="0.25">
      <c r="A17" t="s">
        <v>33</v>
      </c>
      <c r="B17" t="s">
        <v>32</v>
      </c>
      <c r="C17" t="s">
        <v>50</v>
      </c>
    </row>
    <row r="18" spans="1:3" x14ac:dyDescent="0.25">
      <c r="A18" t="s">
        <v>35</v>
      </c>
      <c r="B18" t="s">
        <v>34</v>
      </c>
      <c r="C18" t="s">
        <v>50</v>
      </c>
    </row>
    <row r="19" spans="1:3" x14ac:dyDescent="0.25">
      <c r="A19" t="s">
        <v>37</v>
      </c>
      <c r="B19" t="s">
        <v>36</v>
      </c>
      <c r="C19" t="s">
        <v>50</v>
      </c>
    </row>
    <row r="20" spans="1:3" x14ac:dyDescent="0.25">
      <c r="A20" t="s">
        <v>39</v>
      </c>
      <c r="B20" t="s">
        <v>38</v>
      </c>
      <c r="C20" t="s">
        <v>50</v>
      </c>
    </row>
    <row r="21" spans="1:3" x14ac:dyDescent="0.25">
      <c r="A21" t="s">
        <v>41</v>
      </c>
      <c r="B21" t="s">
        <v>40</v>
      </c>
      <c r="C21" t="s">
        <v>50</v>
      </c>
    </row>
    <row r="22" spans="1:3" x14ac:dyDescent="0.25">
      <c r="A22" t="s">
        <v>43</v>
      </c>
      <c r="B22" t="s">
        <v>42</v>
      </c>
      <c r="C22" t="s">
        <v>50</v>
      </c>
    </row>
    <row r="23" spans="1:3" x14ac:dyDescent="0.25">
      <c r="A23" t="s">
        <v>45</v>
      </c>
      <c r="B23" t="s">
        <v>44</v>
      </c>
      <c r="C23" t="s">
        <v>50</v>
      </c>
    </row>
    <row r="24" spans="1:3" x14ac:dyDescent="0.25">
      <c r="A24" t="s">
        <v>47</v>
      </c>
      <c r="B24" t="s">
        <v>46</v>
      </c>
      <c r="C24" t="s">
        <v>50</v>
      </c>
    </row>
    <row r="25" spans="1:3" x14ac:dyDescent="0.25">
      <c r="A25" t="s">
        <v>49</v>
      </c>
      <c r="B25" t="s">
        <v>48</v>
      </c>
      <c r="C2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P&amp;G Mixed Load 18</vt:lpstr>
      <vt:lpstr>Pallets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Avides</cp:lastModifiedBy>
  <dcterms:created xsi:type="dcterms:W3CDTF">2022-03-16T13:08:11Z</dcterms:created>
  <dcterms:modified xsi:type="dcterms:W3CDTF">2022-03-22T18:43:06Z</dcterms:modified>
</cp:coreProperties>
</file>